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Loans\Bryon Leroux\COVID Team Info\"/>
    </mc:Choice>
  </mc:AlternateContent>
  <workbookProtection lockStructure="1"/>
  <bookViews>
    <workbookView xWindow="0" yWindow="0" windowWidth="27405" windowHeight="11700"/>
  </bookViews>
  <sheets>
    <sheet name="Sheet1" sheetId="1" r:id="rId1"/>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9" i="1" l="1"/>
  <c r="C20" i="1" l="1"/>
  <c r="C22" i="1" s="1"/>
  <c r="C24" i="1" s="1"/>
</calcChain>
</file>

<file path=xl/sharedStrings.xml><?xml version="1.0" encoding="utf-8"?>
<sst xmlns="http://schemas.openxmlformats.org/spreadsheetml/2006/main" count="23" uniqueCount="23">
  <si>
    <t>+ Payment of cash tip or equivalent</t>
  </si>
  <si>
    <t>+ Payment of vacation, parental, family, medical, or sick leave</t>
  </si>
  <si>
    <t>+ Payment required for the provisions of group health care benefits, including insurance premiums</t>
  </si>
  <si>
    <t>+ Payment of any retirement benefits</t>
  </si>
  <si>
    <t>+ Payment of State or local tax assessed on the compensation of employees</t>
  </si>
  <si>
    <t>- Any compensation of an employee whose principal place of residence is outside the United States</t>
  </si>
  <si>
    <t>ENTER AMOUNT
BELOW</t>
  </si>
  <si>
    <t>PAYROLL PROTECTION PROGRAM LOAN MAXIMUM LOAN CALCULATION</t>
  </si>
  <si>
    <t>TOTAL ADJUSTED PAYROLL</t>
  </si>
  <si>
    <t>AVERAGE MONTHLY  ADJUSTED PAYROLL (TOTAL ADJUSTED PAYROLL DIVIDED BY 12)</t>
  </si>
  <si>
    <t>Borrower:</t>
  </si>
  <si>
    <t>+ Outstanding amounts of any Emergency Injury Disaster Loan (EIDL) obtained on or after January 31, 2020 that will be 
     refinanced under this loan</t>
  </si>
  <si>
    <t>- Qualified sick leave or family leave wages for which a credit is allowed under the Families First Coronavirus Response Act 
    (Exclude ONLY if included in payroll above)</t>
  </si>
  <si>
    <t>AVERAGE MONTHLY ADJUSTED PAYROLL TIMES 2.5</t>
  </si>
  <si>
    <t>MAXIMUM LOAN AMOUNT  - AVERAGE MONTHLY ADJUSTED PAYROLL  TIMES 2.5 + OUTSTANDING AMOUNTS OF ANY EIDL 
                                                               LOAN, NOT TO EXCEED $10 MILLION</t>
  </si>
  <si>
    <t>- Taxes imposed or withheld under FICA (Social Security and Medicare), Railroad Retirement Act, and IRC Chapter 24 
     (income tax withholding)
    (Exclude ONLY if included in payroll above)</t>
  </si>
  <si>
    <t>- Sum of the compensation in excess of $100,000 of an individual employee and/or owner, as prorated for the period 
     beginning on February 15, 2020 and ending on June 30, 2020</t>
  </si>
  <si>
    <t>This worksheet is to assist you in estimating the maximum loan amount that you may receive. Your actual loan amount will be subject to verification of your average monthly payroll costs</t>
  </si>
  <si>
    <t>All expenses below are based on 2019 figures *</t>
  </si>
  <si>
    <t>**   Wage, commission, income, net earnings from self-employment, or similar compensation and that is in an amount not exceeding more
          than $100,000 in 1 year, as prorated for the period beginning on February 15, 2020 and ending on June 30, 2020.</t>
  </si>
  <si>
    <r>
      <t xml:space="preserve">+ Sum of compensation to or income of a sole proprietor or independent contractor </t>
    </r>
    <r>
      <rPr>
        <b/>
        <sz val="11"/>
        <color theme="1"/>
        <rFont val="Calibri"/>
        <family val="2"/>
        <scheme val="minor"/>
      </rPr>
      <t>**</t>
    </r>
  </si>
  <si>
    <t>Total payroll</t>
  </si>
  <si>
    <r>
      <rPr>
        <b/>
        <sz val="11"/>
        <color theme="1"/>
        <rFont val="Calibri"/>
        <family val="2"/>
        <scheme val="minor"/>
      </rPr>
      <t xml:space="preserve">*       </t>
    </r>
    <r>
      <rPr>
        <sz val="11"/>
        <color theme="1"/>
        <rFont val="Calibri"/>
        <family val="2"/>
        <scheme val="minor"/>
      </rPr>
      <t>For businesses not in existence during the period from February 15, 2019 to June 30, 2019 - the maximum loan amount may be caluculated 
          as 2.5 times the average total monthly payroll payments from January 1, 2020 to February 29, 2020 plus the outstanding amount of a loan 
         made under the SBA's Disaster Loan Program between January 31, 2020 and the date on which such loan may be refinanced as part of this 
         new loan program.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</si>
</sst>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2" formatCode="_(&quot;$&quot;* #,##0_);_(&quot;$&quot;* \(#,##0\);_(&quot;$&quot;* &quot;-&quot;_);_(@_)"/>
  </numFmts>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s>
  <cellStyleXfs count="1">
    <xf numFmtId="0" fontId="0" fillId="0" borderId="0"/>
  </cellStyleXfs>
  <cellXfs count="37">
    <xf numFmtId="0" fontId="0" fillId="0" borderId="0" xfId="0"/>
    <xf numFmtId="0" fontId="1" fillId="0" borderId="0" xfId="0" applyFont="1"/>
    <xf numFmtId="0" fontId="0" fillId="0" borderId="0" xfId="0" applyAlignment="1"/>
    <xf numFmtId="0" fontId="1" fillId="0" borderId="0" xfId="0" applyFont="1" applyAlignment="1">
      <alignment vertical="top"/>
    </xf>
    <xf numFmtId="0" fontId="0" fillId="0" borderId="0" xfId="0" quotePrefix="1" applyNumberFormat="1" applyAlignment="1">
      <alignment horizontal="left" wrapText="1" indent="2"/>
    </xf>
    <xf numFmtId="0" fontId="0" fillId="0" borderId="10" xfId="0" applyBorder="1"/>
    <xf numFmtId="42" fontId="1" fillId="0" borderId="4" xfId="0" applyNumberFormat="1" applyFont="1" applyBorder="1"/>
    <xf numFmtId="42" fontId="1" fillId="0" borderId="9" xfId="0" applyNumberFormat="1" applyFont="1" applyBorder="1"/>
    <xf numFmtId="42" fontId="0" fillId="0" borderId="4" xfId="0" applyNumberFormat="1" applyBorder="1" applyAlignment="1" applyProtection="1">
      <protection locked="0"/>
    </xf>
    <xf numFmtId="42" fontId="0" fillId="0" borderId="4" xfId="0" applyNumberFormat="1" applyBorder="1" applyProtection="1">
      <protection locked="0"/>
    </xf>
    <xf numFmtId="42" fontId="0" fillId="0" borderId="4" xfId="0" applyNumberFormat="1" applyBorder="1" applyAlignment="1" applyProtection="1">
      <alignment vertical="center"/>
      <protection locked="0"/>
    </xf>
    <xf numFmtId="42" fontId="0" fillId="0" borderId="8" xfId="0" applyNumberFormat="1" applyBorder="1" applyProtection="1">
      <protection locked="0"/>
    </xf>
    <xf numFmtId="0" fontId="0" fillId="0" borderId="1" xfId="0" applyBorder="1" applyProtection="1">
      <protection locked="0"/>
    </xf>
    <xf numFmtId="0" fontId="0" fillId="0" borderId="0" xfId="0" applyAlignment="1">
      <alignment horizontal="left" vertical="top" wrapText="1"/>
    </xf>
    <xf numFmtId="0" fontId="0" fillId="0" borderId="1" xfId="0" quotePrefix="1" applyNumberFormat="1" applyBorder="1" applyAlignment="1">
      <alignment horizontal="left" vertical="top" wrapText="1" indent="1"/>
    </xf>
    <xf numFmtId="0" fontId="0" fillId="0" borderId="5" xfId="0" quotePrefix="1" applyNumberFormat="1" applyBorder="1" applyAlignment="1">
      <alignment horizontal="left" vertical="top" wrapText="1" indent="1"/>
    </xf>
    <xf numFmtId="0" fontId="0" fillId="0" borderId="1" xfId="0" quotePrefix="1" applyNumberFormat="1" applyBorder="1" applyAlignment="1">
      <alignment horizontal="left" wrapText="1" indent="1"/>
    </xf>
    <xf numFmtId="0" fontId="0" fillId="0" borderId="5" xfId="0" quotePrefix="1" applyNumberFormat="1" applyBorder="1" applyAlignment="1">
      <alignment horizontal="left" wrapText="1" indent="1"/>
    </xf>
    <xf numFmtId="0" fontId="0" fillId="0" borderId="1" xfId="0" quotePrefix="1" applyNumberFormat="1" applyBorder="1" applyAlignment="1">
      <alignment horizontal="left" indent="1"/>
    </xf>
    <xf numFmtId="0" fontId="0" fillId="0" borderId="5" xfId="0" quotePrefix="1" applyNumberFormat="1" applyBorder="1" applyAlignment="1">
      <alignment horizontal="left" indent="1"/>
    </xf>
    <xf numFmtId="0" fontId="0" fillId="0" borderId="2" xfId="0" quotePrefix="1" applyNumberFormat="1" applyBorder="1" applyAlignment="1">
      <alignment horizontal="left" wrapText="1" indent="1"/>
    </xf>
    <xf numFmtId="0" fontId="0" fillId="0" borderId="6" xfId="0" quotePrefix="1" applyNumberFormat="1" applyBorder="1" applyAlignment="1">
      <alignment horizontal="left" wrapText="1" indent="1"/>
    </xf>
    <xf numFmtId="0" fontId="1" fillId="0" borderId="3" xfId="0" applyFont="1" applyBorder="1" applyAlignment="1">
      <alignment horizontal="left"/>
    </xf>
    <xf numFmtId="0" fontId="1" fillId="0" borderId="7" xfId="0" applyFont="1" applyBorder="1" applyAlignment="1">
      <alignment horizontal="left"/>
    </xf>
    <xf numFmtId="0" fontId="1" fillId="0" borderId="5" xfId="0" applyFont="1" applyBorder="1" applyAlignment="1">
      <alignment horizontal="left" wrapText="1"/>
    </xf>
    <xf numFmtId="0" fontId="1" fillId="0" borderId="12" xfId="0" applyFont="1" applyBorder="1" applyAlignment="1">
      <alignment horizontal="left" wrapText="1"/>
    </xf>
    <xf numFmtId="0" fontId="0" fillId="0" borderId="0" xfId="0" applyAlignment="1">
      <alignment horizontal="center" wrapText="1"/>
    </xf>
    <xf numFmtId="0" fontId="1" fillId="0" borderId="0" xfId="0" applyFont="1" applyAlignment="1">
      <alignment horizontal="center" vertical="top"/>
    </xf>
    <xf numFmtId="0" fontId="1" fillId="0" borderId="1" xfId="0" applyFont="1" applyBorder="1" applyAlignment="1">
      <alignment horizontal="left"/>
    </xf>
    <xf numFmtId="0" fontId="1" fillId="0" borderId="5" xfId="0" applyFont="1" applyBorder="1" applyAlignment="1">
      <alignment horizontal="left"/>
    </xf>
    <xf numFmtId="0" fontId="1" fillId="0" borderId="12" xfId="0" applyFont="1" applyBorder="1" applyAlignment="1">
      <alignment horizontal="left"/>
    </xf>
    <xf numFmtId="0" fontId="1" fillId="0" borderId="11" xfId="0" applyFont="1" applyBorder="1" applyAlignment="1">
      <alignment horizontal="center" wrapText="1"/>
    </xf>
    <xf numFmtId="0" fontId="1" fillId="0" borderId="9" xfId="0" applyFont="1" applyBorder="1" applyAlignment="1">
      <alignment horizontal="center"/>
    </xf>
    <xf numFmtId="0" fontId="1" fillId="0" borderId="1" xfId="0" applyFont="1" applyBorder="1" applyAlignment="1">
      <alignment horizontal="center" vertical="center"/>
    </xf>
    <xf numFmtId="0" fontId="1" fillId="0" borderId="5" xfId="0" applyFont="1" applyBorder="1" applyAlignment="1">
      <alignment horizontal="center" vertical="center"/>
    </xf>
    <xf numFmtId="0" fontId="0" fillId="0" borderId="1" xfId="0" applyBorder="1" applyAlignment="1">
      <alignment horizontal="left"/>
    </xf>
    <xf numFmtId="0" fontId="0" fillId="0" borderId="5" xfId="0"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0"/>
  <sheetViews>
    <sheetView showGridLines="0" tabSelected="1" topLeftCell="A4" workbookViewId="0">
      <selection activeCell="A27" sqref="A27"/>
    </sheetView>
  </sheetViews>
  <sheetFormatPr defaultRowHeight="15" x14ac:dyDescent="0.25"/>
  <cols>
    <col min="1" max="1" width="10.7109375" customWidth="1"/>
    <col min="2" max="2" width="99.85546875" customWidth="1"/>
    <col min="3" max="3" width="16.85546875" customWidth="1"/>
    <col min="13" max="13" width="15.85546875" customWidth="1"/>
  </cols>
  <sheetData>
    <row r="1" spans="1:13" x14ac:dyDescent="0.25">
      <c r="A1" s="27" t="s">
        <v>7</v>
      </c>
      <c r="B1" s="27"/>
      <c r="C1" s="27"/>
      <c r="D1" s="3"/>
      <c r="E1" s="3"/>
      <c r="F1" s="3"/>
      <c r="G1" s="3"/>
      <c r="H1" s="3"/>
      <c r="I1" s="3"/>
      <c r="J1" s="3"/>
      <c r="K1" s="3"/>
    </row>
    <row r="3" spans="1:13" x14ac:dyDescent="0.25">
      <c r="A3" s="1" t="s">
        <v>10</v>
      </c>
      <c r="B3" s="12"/>
    </row>
    <row r="4" spans="1:13" ht="15.75" thickBot="1" x14ac:dyDescent="0.3"/>
    <row r="5" spans="1:13" x14ac:dyDescent="0.25">
      <c r="A5" s="33" t="s">
        <v>18</v>
      </c>
      <c r="B5" s="34"/>
      <c r="C5" s="31" t="s">
        <v>6</v>
      </c>
    </row>
    <row r="6" spans="1:13" ht="15.75" thickBot="1" x14ac:dyDescent="0.3">
      <c r="A6" s="33"/>
      <c r="B6" s="34"/>
      <c r="C6" s="32"/>
      <c r="M6" s="1"/>
    </row>
    <row r="7" spans="1:13" ht="15.75" thickBot="1" x14ac:dyDescent="0.3">
      <c r="A7" s="35" t="s">
        <v>21</v>
      </c>
      <c r="B7" s="36"/>
      <c r="C7" s="8"/>
      <c r="D7" s="2"/>
      <c r="E7" s="2"/>
      <c r="F7" s="2"/>
      <c r="G7" s="2"/>
      <c r="H7" s="2"/>
      <c r="I7" s="2"/>
      <c r="J7" s="2"/>
      <c r="K7" s="2"/>
      <c r="L7" s="2"/>
    </row>
    <row r="8" spans="1:13" ht="15.75" thickBot="1" x14ac:dyDescent="0.3">
      <c r="A8" s="18" t="s">
        <v>0</v>
      </c>
      <c r="B8" s="19"/>
      <c r="C8" s="9"/>
    </row>
    <row r="9" spans="1:13" ht="15.75" thickBot="1" x14ac:dyDescent="0.3">
      <c r="A9" s="18" t="s">
        <v>1</v>
      </c>
      <c r="B9" s="19"/>
      <c r="C9" s="9"/>
    </row>
    <row r="10" spans="1:13" ht="15.75" thickBot="1" x14ac:dyDescent="0.3">
      <c r="A10" s="18" t="s">
        <v>2</v>
      </c>
      <c r="B10" s="19"/>
      <c r="C10" s="9"/>
    </row>
    <row r="11" spans="1:13" ht="15.75" thickBot="1" x14ac:dyDescent="0.3">
      <c r="A11" s="18" t="s">
        <v>3</v>
      </c>
      <c r="B11" s="19"/>
      <c r="C11" s="9"/>
    </row>
    <row r="12" spans="1:13" ht="15.75" thickBot="1" x14ac:dyDescent="0.3">
      <c r="A12" s="18" t="s">
        <v>4</v>
      </c>
      <c r="B12" s="19"/>
      <c r="C12" s="9"/>
    </row>
    <row r="13" spans="1:13" ht="15.75" thickBot="1" x14ac:dyDescent="0.3">
      <c r="A13" s="18" t="s">
        <v>20</v>
      </c>
      <c r="B13" s="19"/>
      <c r="C13" s="9"/>
    </row>
    <row r="14" spans="1:13" ht="7.5" customHeight="1" thickBot="1" x14ac:dyDescent="0.3">
      <c r="B14" s="4"/>
      <c r="C14" s="5"/>
    </row>
    <row r="15" spans="1:13" ht="15.75" thickBot="1" x14ac:dyDescent="0.3">
      <c r="A15" s="14" t="s">
        <v>16</v>
      </c>
      <c r="B15" s="15"/>
      <c r="C15" s="9"/>
    </row>
    <row r="16" spans="1:13" ht="47.25" customHeight="1" thickBot="1" x14ac:dyDescent="0.3">
      <c r="A16" s="16" t="s">
        <v>15</v>
      </c>
      <c r="B16" s="17"/>
      <c r="C16" s="10"/>
    </row>
    <row r="17" spans="1:3" ht="15.75" thickBot="1" x14ac:dyDescent="0.3">
      <c r="A17" s="18" t="s">
        <v>5</v>
      </c>
      <c r="B17" s="19"/>
      <c r="C17" s="9"/>
    </row>
    <row r="18" spans="1:3" ht="30" customHeight="1" thickBot="1" x14ac:dyDescent="0.3">
      <c r="A18" s="20" t="s">
        <v>12</v>
      </c>
      <c r="B18" s="21"/>
      <c r="C18" s="11"/>
    </row>
    <row r="19" spans="1:3" ht="16.5" thickTop="1" thickBot="1" x14ac:dyDescent="0.3">
      <c r="A19" s="22" t="s">
        <v>8</v>
      </c>
      <c r="B19" s="23"/>
      <c r="C19" s="7">
        <f>SUM(C7:C14)-SUM(C15:C18)</f>
        <v>0</v>
      </c>
    </row>
    <row r="20" spans="1:3" ht="15.75" thickBot="1" x14ac:dyDescent="0.3">
      <c r="A20" s="28" t="s">
        <v>9</v>
      </c>
      <c r="B20" s="29"/>
      <c r="C20" s="6">
        <f>C19/12</f>
        <v>0</v>
      </c>
    </row>
    <row r="21" spans="1:3" ht="7.5" customHeight="1" thickBot="1" x14ac:dyDescent="0.3"/>
    <row r="22" spans="1:3" ht="15.75" thickBot="1" x14ac:dyDescent="0.3">
      <c r="A22" s="29" t="s">
        <v>13</v>
      </c>
      <c r="B22" s="30"/>
      <c r="C22" s="6">
        <f>+C20*2.5</f>
        <v>0</v>
      </c>
    </row>
    <row r="23" spans="1:3" ht="30" customHeight="1" thickBot="1" x14ac:dyDescent="0.3">
      <c r="A23" s="16" t="s">
        <v>11</v>
      </c>
      <c r="B23" s="17"/>
      <c r="C23" s="10"/>
    </row>
    <row r="24" spans="1:3" ht="30.75" customHeight="1" thickBot="1" x14ac:dyDescent="0.3">
      <c r="A24" s="24" t="s">
        <v>14</v>
      </c>
      <c r="B24" s="25"/>
      <c r="C24" s="6">
        <f>IF((C22+24)&gt;10000000,10000000,C22+C23)</f>
        <v>0</v>
      </c>
    </row>
    <row r="25" spans="1:3" ht="7.5" customHeight="1" x14ac:dyDescent="0.25"/>
    <row r="26" spans="1:3" ht="60" customHeight="1" x14ac:dyDescent="0.25">
      <c r="A26" s="13" t="s">
        <v>22</v>
      </c>
      <c r="B26" s="13"/>
      <c r="C26" s="13"/>
    </row>
    <row r="27" spans="1:3" ht="7.5" customHeight="1" x14ac:dyDescent="0.25"/>
    <row r="28" spans="1:3" ht="30" customHeight="1" x14ac:dyDescent="0.25">
      <c r="A28" s="13" t="s">
        <v>19</v>
      </c>
      <c r="B28" s="13"/>
      <c r="C28" s="13"/>
    </row>
    <row r="30" spans="1:3" ht="30.75" customHeight="1" x14ac:dyDescent="0.25">
      <c r="A30" s="26" t="s">
        <v>17</v>
      </c>
      <c r="B30" s="26"/>
      <c r="C30" s="26"/>
    </row>
  </sheetData>
  <mergeCells count="22">
    <mergeCell ref="A30:C30"/>
    <mergeCell ref="A1:C1"/>
    <mergeCell ref="A20:B20"/>
    <mergeCell ref="A22:B22"/>
    <mergeCell ref="A26:C26"/>
    <mergeCell ref="C5:C6"/>
    <mergeCell ref="A5:B6"/>
    <mergeCell ref="A7:B7"/>
    <mergeCell ref="A8:B8"/>
    <mergeCell ref="A9:B9"/>
    <mergeCell ref="A10:B10"/>
    <mergeCell ref="A11:B11"/>
    <mergeCell ref="A12:B12"/>
    <mergeCell ref="A13:B13"/>
    <mergeCell ref="A23:B23"/>
    <mergeCell ref="A28:C28"/>
    <mergeCell ref="A15:B15"/>
    <mergeCell ref="A16:B16"/>
    <mergeCell ref="A17:B17"/>
    <mergeCell ref="A18:B18"/>
    <mergeCell ref="A19:B19"/>
    <mergeCell ref="A24:B24"/>
  </mergeCells>
  <pageMargins left="0.5" right="0.5" top="0.5" bottom="0.5" header="0.2" footer="0.3"/>
  <pageSetup scale="95" orientation="landscape" r:id="rId1"/>
  <headerFooter>
    <oddFooter>&amp;C &amp;RV3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Ellen Fish</dc:creator>
  <cp:lastModifiedBy>Bryon L. Leroux</cp:lastModifiedBy>
  <cp:lastPrinted>2020-04-01T17:43:27Z</cp:lastPrinted>
  <dcterms:created xsi:type="dcterms:W3CDTF">2020-03-29T23:57:03Z</dcterms:created>
  <dcterms:modified xsi:type="dcterms:W3CDTF">2020-04-01T17:43:33Z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{72AA1CAF-FC7F-4B4F-BCD7-A667F6CF0C98}</vt:lpwstr>
  </property>
</Properties>
</file>